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этот компьютер\Desktop\"/>
    </mc:Choice>
  </mc:AlternateContent>
  <bookViews>
    <workbookView xWindow="0" yWindow="0" windowWidth="19200" windowHeight="10995"/>
  </bookViews>
  <sheets>
    <sheet name="Лист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9" i="1" l="1"/>
  <c r="C48" i="1"/>
  <c r="C45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<sst xmlns="http://schemas.openxmlformats.org/spreadsheetml/2006/main" count="158" uniqueCount="89">
  <si>
    <t>Информация о предоставленных коммунальных услугах за 2017г.</t>
  </si>
  <si>
    <t>по ул.З.Космодемьянской,8</t>
  </si>
  <si>
    <t>Теплоснабжение</t>
  </si>
  <si>
    <t>Единица измерения</t>
  </si>
  <si>
    <t>Общий объем потребления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</si>
  <si>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</si>
  <si>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</si>
  <si>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</si>
  <si>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</si>
  <si>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</si>
  <si>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</si>
  <si>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</si>
  <si>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Горячее водоснабжение</t>
  </si>
  <si>
    <t>Холодное водоснабжение</t>
  </si>
  <si>
    <t>Водоотведение</t>
  </si>
  <si>
    <t>Электроэнергия</t>
  </si>
  <si>
    <t>Начислено поставщиком (поставщиками) коммунального ресурса с повышающими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</si>
  <si>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</si>
  <si>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</si>
  <si>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</si>
  <si>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</si>
  <si>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Отчет об исполнении управляющей организацией договора управления за 2017г.</t>
  </si>
  <si>
    <t>Сведения о выполняемых работах(оказываемых услугах)</t>
  </si>
  <si>
    <t xml:space="preserve"> по содержанию и ремонту общего имущества в</t>
  </si>
  <si>
    <t xml:space="preserve"> многоквартирном доме  </t>
  </si>
  <si>
    <t>ул.З.Космодемьянской,8</t>
  </si>
  <si>
    <t>Дата начала отчетного периода</t>
  </si>
  <si>
    <t>01.01.2017г</t>
  </si>
  <si>
    <t>Дата конца отчетного периода</t>
  </si>
  <si>
    <t>31.12.2017г</t>
  </si>
  <si>
    <t>Общая информация о выполняемых работах (оказываемых услугах)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</si>
  <si>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</si>
  <si>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</si>
  <si>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</si>
  <si>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</t>
  </si>
  <si>
    <t>Всего</t>
  </si>
  <si>
    <t>За содержание дома</t>
  </si>
  <si>
    <t>За текущий ремонт</t>
  </si>
  <si>
    <t>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</si>
  <si>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</si>
  <si>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</si>
  <si>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</si>
  <si>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Полученно субсидий</t>
  </si>
  <si>
    <t>Получено денежных средств от использования общего имущества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</si>
  <si>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</si>
  <si>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</si>
  <si>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</si>
  <si>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</si>
  <si>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</si>
  <si>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общего имущества и текущему ремонту в отчетном периоде  </t>
  </si>
  <si>
    <t>наименование работ (услуг)</t>
  </si>
  <si>
    <t>Годовая фактическая стоимость работ (услуг)</t>
  </si>
  <si>
    <t>Периодичность выполнения</t>
  </si>
  <si>
    <t>Стоимость на единицу измерения</t>
  </si>
  <si>
    <t>Работы по содержанию и ремонту конструктивных элементов(в т.ч.периодическая проверка вентиляционных каналов)</t>
  </si>
  <si>
    <t>по мере необходимости</t>
  </si>
  <si>
    <t>кв.м.</t>
  </si>
  <si>
    <t>Содержание внутридомовых сетей (холодной и горячей воды, отопления, водоотведения, исследование воды)</t>
  </si>
  <si>
    <t>Весенние и осенние осмотры общего имущества жилых домов ,подготовка жилых домов к сезонной эксплуатации</t>
  </si>
  <si>
    <t>2 раза в год</t>
  </si>
  <si>
    <t>Обеспечение устранения аварий на внутридомовых инженерных системах в многоквартирном доме</t>
  </si>
  <si>
    <t>круглосуточно</t>
  </si>
  <si>
    <t>Содержание внутридомовых электрических сетей и оборудования</t>
  </si>
  <si>
    <t>Работы по содержанию и ремонту внутридомовых газовых сетей</t>
  </si>
  <si>
    <t>аварийно-диспетчерское обслуживание круглосуточно, плановый осмотр 1 раз в 3 года</t>
  </si>
  <si>
    <t>Работы по содержанию и ремонту лифтов в многоквартирном доме в т.ч. освидетельствование лифтов,страхование лифтов)</t>
  </si>
  <si>
    <t>Текущий ремонт общего имущества и др.</t>
  </si>
  <si>
    <t>Обслуживание общедомовых приборов учета ,ремонт ,поверка,установка</t>
  </si>
  <si>
    <t xml:space="preserve">Контроль и учет энергоресурсов </t>
  </si>
  <si>
    <t>ежедневно</t>
  </si>
  <si>
    <t>Работы по обеспечению вывоза твердых бытовых отходов ,утилизация ТБО,сбор и вывоз ртутьсодержащих ламп</t>
  </si>
  <si>
    <t>постоянно в соответствии с графиком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</si>
  <si>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</si>
  <si>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Уборка мест общего пользования в многоквартирном доме</t>
  </si>
  <si>
    <t>по графику</t>
  </si>
  <si>
    <t>Проведение дератизации ,дезинсекции помещений, входящих в состав общего имущества в многоквартирном доме</t>
  </si>
  <si>
    <t>Услуги расчетного центра</t>
  </si>
  <si>
    <t>Прием документов от граждан на регистрацию по месту жительства, месту пребывания, снятия с регистрационного учета.</t>
  </si>
  <si>
    <t>Содержание информационных систем ( ГИС ЖКХ)</t>
  </si>
  <si>
    <t>Коммунальные ресурсы на содержание общего имущества (СОИ)</t>
  </si>
  <si>
    <t>ежемесячно</t>
  </si>
  <si>
    <t>ИТОГО:</t>
  </si>
  <si>
    <t>информация о наличии претензий по качеству коммунальных услуг(оказанных</t>
  </si>
  <si>
    <t>услуг) Зои Космодемьянской, д.8 за 2017 год</t>
  </si>
  <si>
    <t>колличество поступивших претензий</t>
  </si>
  <si>
    <t>колличество удовлетворенных претензий</t>
  </si>
  <si>
    <t>колличество претензий, в удовлетворении которых отказано</t>
  </si>
  <si>
    <t>сумма произведенного перерасчета</t>
  </si>
  <si>
    <t>информация о наличии претензий по качеству выполненных работ (оказанных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</si>
</sst>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5" formatCode="_-* #,##0.00_р_._-;\-* #,##0.00_р_._-;_-* &quot;-&quot;??_р_._-;_-@_-"/>
    <numFmt numFmtId="166" formatCode="[$-419]General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rial"/>
      <family val="2"/>
      <charset val="204"/>
    </font>
    <font>
      <b/>
      <sz val="15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99FF6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13" fillId="0" borderId="0" applyBorder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3" fontId="5" fillId="0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0" fillId="0" borderId="0" xfId="0" applyFill="1"/>
    <xf numFmtId="0" fontId="6" fillId="0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8" fillId="0" borderId="0" xfId="0" applyNumberFormat="1" applyFont="1" applyFill="1" applyAlignment="1">
      <alignment horizontal="left"/>
    </xf>
    <xf numFmtId="4" fontId="8" fillId="0" borderId="0" xfId="0" applyNumberFormat="1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165" fontId="10" fillId="0" borderId="1" xfId="2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11" fillId="0" borderId="1" xfId="0" applyFont="1" applyBorder="1" applyAlignment="1">
      <alignment wrapText="1"/>
    </xf>
    <xf numFmtId="165" fontId="3" fillId="0" borderId="1" xfId="2" applyFont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Fill="1" applyBorder="1"/>
    <xf numFmtId="0" fontId="0" fillId="0" borderId="1" xfId="0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0" fillId="0" borderId="0" xfId="0" applyFill="1" applyBorder="1"/>
    <xf numFmtId="0" fontId="11" fillId="0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0" fillId="0" borderId="1" xfId="0" applyFill="1" applyBorder="1" applyAlignment="1">
      <alignment wrapText="1"/>
    </xf>
    <xf numFmtId="0" fontId="11" fillId="0" borderId="1" xfId="0" applyFont="1" applyFill="1" applyBorder="1" applyAlignment="1">
      <alignment horizontal="center" vertical="center" wrapText="1"/>
    </xf>
    <xf numFmtId="165" fontId="3" fillId="3" borderId="1" xfId="2" applyFont="1" applyFill="1" applyBorder="1" applyAlignment="1">
      <alignment horizontal="left" vertical="center"/>
    </xf>
    <xf numFmtId="166" fontId="14" fillId="0" borderId="0" xfId="3" applyFont="1" applyFill="1" applyAlignment="1"/>
    <xf numFmtId="166" fontId="14" fillId="0" borderId="0" xfId="3" applyFont="1" applyFill="1" applyAlignment="1">
      <alignment horizontal="center"/>
    </xf>
    <xf numFmtId="166" fontId="14" fillId="0" borderId="0" xfId="3" applyFont="1" applyFill="1" applyAlignment="1">
      <alignment horizontal="center"/>
    </xf>
    <xf numFmtId="166" fontId="14" fillId="0" borderId="7" xfId="3" applyFont="1" applyFill="1" applyBorder="1" applyAlignment="1">
      <alignment horizontal="left"/>
    </xf>
    <xf numFmtId="0" fontId="0" fillId="0" borderId="7" xfId="0" applyFill="1" applyBorder="1"/>
  </cellXfs>
  <cellStyles count="4">
    <cellStyle name="Excel Built-in Normal" xfId="3"/>
    <cellStyle name="Обычный" xfId="0" builtinId="0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90;&#1095;&#1077;&#1090;%20&#1087;&#1086;%20&#1076;&#1086;&#1084;&#1072;&#1084;%202017%20&#1075;&#1086;&#1076;%20(4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101;&#1090;&#1086;&#1090;%20&#1082;&#1086;&#1084;&#1087;&#1100;&#1102;&#1090;&#1077;&#1088;/Downloads/&#1043;&#1048;&#1057;%20&#1046;&#1050;&#1061;%20&#1082;&#1086;&#1084;&#1084;&#1091;&#1085;&#1072;&#1083;&#1100;&#1085;&#1099;&#1077;%20&#1091;&#1089;&#1083;&#1091;&#1075;&#1080;%202017&#1075;%20&#1101;&#1083;&#1077;&#1082;&#1090;&#1088;&#1086;&#1101;&#1085;&#1077;&#1088;&#1075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Фрунзе,50"/>
      <sheetName val="лен98 "/>
      <sheetName val="Окт.44"/>
      <sheetName val="Поп.61"/>
      <sheetName val="Поп.32"/>
      <sheetName val="Мик, 65"/>
      <sheetName val="Ком.29"/>
      <sheetName val="Ком.30"/>
      <sheetName val="Ком.31"/>
      <sheetName val="Ком.32"/>
      <sheetName val="Ком.38"/>
      <sheetName val="Карп.12"/>
      <sheetName val="Карп.15"/>
      <sheetName val="Карп.16"/>
      <sheetName val="Карп.18"/>
      <sheetName val="Карп.19"/>
      <sheetName val="Карп.21"/>
      <sheetName val="Карп.21а"/>
      <sheetName val="Карп.21б"/>
      <sheetName val="Карп.23"/>
      <sheetName val="Карп.23а"/>
      <sheetName val="Колх3"/>
      <sheetName val="Колх.4"/>
      <sheetName val="Колх5"/>
      <sheetName val="Колх6"/>
      <sheetName val="Колх.7"/>
      <sheetName val="Колх8"/>
      <sheetName val="Колх9"/>
      <sheetName val="Колх10"/>
      <sheetName val="Колх11"/>
      <sheetName val="Колх12"/>
      <sheetName val="Колх16"/>
      <sheetName val="Колх18"/>
      <sheetName val="Колх.20"/>
      <sheetName val="Колх.22"/>
      <sheetName val="лен25"/>
      <sheetName val="лен27"/>
      <sheetName val="лен29"/>
      <sheetName val="лен31"/>
      <sheetName val="лен35"/>
      <sheetName val="лен37"/>
      <sheetName val="лен39"/>
      <sheetName val="лен45"/>
      <sheetName val="лен47"/>
      <sheetName val="лен49"/>
      <sheetName val="Л.К.4"/>
      <sheetName val="Л.К.6"/>
      <sheetName val="Л.К.8"/>
      <sheetName val="Л.К.14"/>
      <sheetName val="Л.К.18"/>
      <sheetName val="Мол4"/>
      <sheetName val="Мол6"/>
      <sheetName val="Мол8"/>
      <sheetName val="Мол10"/>
      <sheetName val="Мол14"/>
      <sheetName val="Мол16"/>
      <sheetName val="Мол18"/>
      <sheetName val="Мол20"/>
      <sheetName val="Мол24"/>
      <sheetName val="8М 1"/>
      <sheetName val="8М 3"/>
      <sheetName val="8М 4"/>
      <sheetName val="8М 6"/>
      <sheetName val="8М 7"/>
      <sheetName val="8М 8"/>
      <sheetName val="8М 9"/>
      <sheetName val="8М 10"/>
      <sheetName val="8М 12"/>
      <sheetName val="8М 13"/>
      <sheetName val="8М 15"/>
      <sheetName val="8М 22"/>
      <sheetName val="8М 24"/>
      <sheetName val="Поп53"/>
      <sheetName val="Поп55"/>
      <sheetName val="Поп56"/>
      <sheetName val="Поп57"/>
      <sheetName val="Поп58"/>
      <sheetName val="Поп62"/>
      <sheetName val="Поп63"/>
      <sheetName val="Поп64"/>
      <sheetName val="Поп65"/>
      <sheetName val="Поп66"/>
      <sheetName val="Поп67"/>
      <sheetName val="Поп68"/>
      <sheetName val="Поп72"/>
      <sheetName val="Поп73"/>
      <sheetName val="Поп74"/>
      <sheetName val="Поп77"/>
      <sheetName val="Чап4"/>
      <sheetName val="Чап6"/>
      <sheetName val="Чап8"/>
      <sheetName val="Чап12"/>
      <sheetName val="Фур7"/>
      <sheetName val="Фур9"/>
      <sheetName val="Фур11"/>
      <sheetName val="Клуб2"/>
      <sheetName val="Клуб3"/>
      <sheetName val="Клуб4"/>
      <sheetName val="Окт.22"/>
      <sheetName val="Окт32"/>
      <sheetName val="Окт61"/>
      <sheetName val="Окт67"/>
      <sheetName val="Окт69"/>
      <sheetName val="З.К.1"/>
      <sheetName val="З.К.2"/>
      <sheetName val="З,К,3"/>
      <sheetName val="З.К.4"/>
      <sheetName val="З.К.8"/>
      <sheetName val="З.К.9"/>
      <sheetName val="З.К.10"/>
      <sheetName val="З.К.11"/>
      <sheetName val="З.К.12"/>
      <sheetName val="З.К.13"/>
      <sheetName val="З.К.14"/>
      <sheetName val="З.К.15"/>
      <sheetName val="З.К.16"/>
      <sheetName val="З.К.17"/>
      <sheetName val="З.К.18"/>
      <sheetName val="Мир35"/>
      <sheetName val="Мир41"/>
      <sheetName val="Мир43"/>
      <sheetName val="Мир45"/>
      <sheetName val="Мир46"/>
      <sheetName val="Мир48"/>
      <sheetName val="Мир66"/>
      <sheetName val="Мир68"/>
      <sheetName val="О.Кош1"/>
    </sheetNames>
    <sheetDataSet>
      <sheetData sheetId="0">
        <row r="5">
          <cell r="DA5" t="str">
            <v>гКал</v>
          </cell>
        </row>
        <row r="6">
          <cell r="DA6">
            <v>125.38710200000001</v>
          </cell>
        </row>
        <row r="7">
          <cell r="DA7">
            <v>147368.78999999998</v>
          </cell>
        </row>
        <row r="8">
          <cell r="DA8">
            <v>176339.91999999998</v>
          </cell>
        </row>
        <row r="9">
          <cell r="DA9">
            <v>42717.1</v>
          </cell>
        </row>
        <row r="10">
          <cell r="DA10">
            <v>157419.13999999998</v>
          </cell>
        </row>
        <row r="11">
          <cell r="DA11">
            <v>195849.36920925911</v>
          </cell>
        </row>
        <row r="12">
          <cell r="DA12">
            <v>2635.23</v>
          </cell>
        </row>
        <row r="14">
          <cell r="DA14" t="str">
            <v>м3</v>
          </cell>
        </row>
        <row r="15">
          <cell r="DA15">
            <v>866.04935500000011</v>
          </cell>
        </row>
        <row r="16">
          <cell r="DA16">
            <v>71899.180000000008</v>
          </cell>
        </row>
        <row r="17">
          <cell r="DA17">
            <v>114685.43999999999</v>
          </cell>
        </row>
        <row r="18">
          <cell r="DA18">
            <v>50230.080000000002</v>
          </cell>
        </row>
        <row r="19">
          <cell r="DA19">
            <v>65327.43</v>
          </cell>
        </row>
        <row r="20">
          <cell r="DA20">
            <v>74424.79838178138</v>
          </cell>
        </row>
        <row r="21">
          <cell r="DA21">
            <v>927.37</v>
          </cell>
        </row>
        <row r="23">
          <cell r="DA23" t="str">
            <v>м3</v>
          </cell>
        </row>
        <row r="24">
          <cell r="DA24">
            <v>1218.2</v>
          </cell>
        </row>
        <row r="25">
          <cell r="DA25">
            <v>20010.12</v>
          </cell>
        </row>
        <row r="26">
          <cell r="DA26">
            <v>28638.17</v>
          </cell>
        </row>
        <row r="27">
          <cell r="DA27">
            <v>13389.53</v>
          </cell>
        </row>
        <row r="28">
          <cell r="DA28">
            <v>18630.2</v>
          </cell>
        </row>
        <row r="29">
          <cell r="DA29">
            <v>20030.216955684693</v>
          </cell>
        </row>
        <row r="30">
          <cell r="DA30">
            <v>1718.9128051302841</v>
          </cell>
        </row>
        <row r="32">
          <cell r="DA32" t="str">
            <v>м3</v>
          </cell>
        </row>
        <row r="33">
          <cell r="DA33">
            <v>2252.0493539999998</v>
          </cell>
        </row>
        <row r="34">
          <cell r="DA34">
            <v>26494.98</v>
          </cell>
        </row>
        <row r="35">
          <cell r="DA35">
            <v>37869.42</v>
          </cell>
        </row>
        <row r="36">
          <cell r="DA36">
            <v>18609.490000000002</v>
          </cell>
        </row>
        <row r="37">
          <cell r="DA37">
            <v>26340.63</v>
          </cell>
        </row>
        <row r="38">
          <cell r="DA38">
            <v>26230.542066699465</v>
          </cell>
        </row>
        <row r="39">
          <cell r="DA39">
            <v>2250.9998141164438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Фрунзе,50"/>
      <sheetName val="лен98 "/>
      <sheetName val="Окт.44"/>
      <sheetName val="Поп.61"/>
      <sheetName val="Поп.32"/>
      <sheetName val="Мик, 65"/>
      <sheetName val="Ком.29"/>
      <sheetName val="Ком.30"/>
      <sheetName val="Ком.31"/>
      <sheetName val="Ком.32"/>
      <sheetName val="Ком.38"/>
      <sheetName val="Карп.12"/>
      <sheetName val="Карп.15"/>
      <sheetName val="Карп.16"/>
      <sheetName val="Карп.18"/>
      <sheetName val="Карп.19"/>
      <sheetName val="Карп.21"/>
      <sheetName val="Карп.21а"/>
      <sheetName val="Карп.21б"/>
      <sheetName val="Карп.23"/>
      <sheetName val="Карп.23а"/>
      <sheetName val="Колх3"/>
      <sheetName val="Колх.4"/>
      <sheetName val="Колх5"/>
      <sheetName val="Колх6"/>
      <sheetName val="Колх.7"/>
      <sheetName val="Колх8"/>
      <sheetName val="Колх9"/>
      <sheetName val="Колх10"/>
      <sheetName val="Колх11"/>
      <sheetName val="Колх12"/>
      <sheetName val="Колх16"/>
      <sheetName val="Колх18"/>
      <sheetName val="Колх.20"/>
      <sheetName val="Колх.22"/>
      <sheetName val="лен25"/>
      <sheetName val="лен27"/>
      <sheetName val="лен29"/>
      <sheetName val="лен31"/>
      <sheetName val="лен35"/>
      <sheetName val="лен37"/>
      <sheetName val="лен39"/>
      <sheetName val="лен45"/>
      <sheetName val="лен47"/>
      <sheetName val="лен49"/>
      <sheetName val="Л.К.4"/>
      <sheetName val="Л.К.6"/>
      <sheetName val="Л.К.8"/>
      <sheetName val="Л.К.14"/>
      <sheetName val="Л.К.18"/>
      <sheetName val="Мол4"/>
      <sheetName val="Мол6"/>
      <sheetName val="Мол8"/>
      <sheetName val="Мол10"/>
      <sheetName val="Мол14"/>
      <sheetName val="Мол16"/>
      <sheetName val="Мол18"/>
      <sheetName val="Мол20"/>
      <sheetName val="Мол24"/>
      <sheetName val="8М 1"/>
      <sheetName val="8М 3"/>
      <sheetName val="8М 4"/>
      <sheetName val="8М 6"/>
      <sheetName val="8М 7"/>
      <sheetName val="8М 8"/>
      <sheetName val="8М 9"/>
      <sheetName val="8М 10"/>
      <sheetName val="8М 12"/>
      <sheetName val="8М 13"/>
      <sheetName val="8М 15"/>
      <sheetName val="8М 22"/>
      <sheetName val="8М 24"/>
      <sheetName val="Поп53"/>
      <sheetName val="Поп55"/>
      <sheetName val="Поп56"/>
      <sheetName val="Поп57"/>
      <sheetName val="Поп58"/>
      <sheetName val="Поп62"/>
      <sheetName val="Поп63"/>
      <sheetName val="Поп64"/>
      <sheetName val="Поп65"/>
      <sheetName val="Поп66"/>
      <sheetName val="Поп67"/>
      <sheetName val="Поп68"/>
      <sheetName val="Поп72"/>
      <sheetName val="Поп73"/>
      <sheetName val="Поп74"/>
      <sheetName val="Поп77"/>
      <sheetName val="Чап4"/>
      <sheetName val="Чап6"/>
      <sheetName val="Чап8"/>
      <sheetName val="Чап12"/>
      <sheetName val="Фур7"/>
      <sheetName val="Фур9"/>
      <sheetName val="Фур11"/>
      <sheetName val="Клуб2"/>
      <sheetName val="Клуб3"/>
      <sheetName val="Клуб4"/>
      <sheetName val="Окт.22"/>
      <sheetName val="Окт32"/>
      <sheetName val="Окт61"/>
      <sheetName val="Окт67"/>
      <sheetName val="Окт69"/>
      <sheetName val="З.К.1"/>
      <sheetName val="З.К.2"/>
      <sheetName val="З,К,3"/>
      <sheetName val="З.К.4"/>
      <sheetName val="З.К.8"/>
      <sheetName val="З.К.9"/>
      <sheetName val="З.К.10"/>
      <sheetName val="З.К.11"/>
      <sheetName val="З.К.12"/>
      <sheetName val="З.К.13"/>
      <sheetName val="З.К.14"/>
      <sheetName val="З.К.15"/>
      <sheetName val="З.К.16"/>
      <sheetName val="З.К.17"/>
      <sheetName val="З.К.18"/>
      <sheetName val="Мир35"/>
      <sheetName val="Мир41"/>
      <sheetName val="Мир43"/>
      <sheetName val="Мир45"/>
      <sheetName val="Мир46"/>
      <sheetName val="Мир48"/>
      <sheetName val="Мир66"/>
      <sheetName val="Мир68"/>
      <sheetName val="О.Кош1"/>
    </sheetNames>
    <sheetDataSet>
      <sheetData sheetId="0" refreshError="1">
        <row r="40">
          <cell r="C40" t="str">
            <v>кВт·ч, руб.</v>
          </cell>
          <cell r="DA40" t="str">
            <v>кВт·ч, руб.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2"/>
  <sheetViews>
    <sheetView tabSelected="1" workbookViewId="0">
      <selection activeCell="D71" sqref="D71"/>
    </sheetView>
  </sheetViews>
  <sheetFormatPr defaultRowHeight="15" x14ac:dyDescent="0.25"/>
  <cols>
    <col min="1" max="1" width="23.85546875" customWidth="1"/>
    <col min="2" max="2" width="44.85546875" customWidth="1"/>
    <col min="3" max="3" width="57.5703125" customWidth="1"/>
    <col min="4" max="4" width="19.5703125" customWidth="1"/>
  </cols>
  <sheetData>
    <row r="1" spans="1:10" x14ac:dyDescent="0.25">
      <c r="C1" s="1"/>
    </row>
    <row r="2" spans="1:10" ht="15.75" x14ac:dyDescent="0.25">
      <c r="A2" s="2" t="s">
        <v>0</v>
      </c>
      <c r="B2" s="2"/>
      <c r="C2" s="2"/>
    </row>
    <row r="3" spans="1:10" ht="15.75" x14ac:dyDescent="0.25">
      <c r="A3" s="3"/>
      <c r="B3" s="4" t="s">
        <v>1</v>
      </c>
      <c r="C3" s="5"/>
    </row>
    <row r="4" spans="1:10" ht="15.75" x14ac:dyDescent="0.25">
      <c r="A4" s="4"/>
      <c r="C4" s="6"/>
    </row>
    <row r="5" spans="1:10" ht="63" x14ac:dyDescent="0.25">
      <c r="A5" s="7" t="s">
        <v>2</v>
      </c>
      <c r="B5" s="8" t="s">
        <v>3</v>
      </c>
      <c r="C5" s="9" t="str">
        <f>[1]СВОД!DA5</f>
        <v>гКал</v>
      </c>
    </row>
    <row r="6" spans="1:10" ht="63" x14ac:dyDescent="0.25">
      <c r="A6" s="7"/>
      <c r="B6" s="8" t="s">
        <v>4</v>
      </c>
      <c r="C6" s="9">
        <f>[1]СВОД!DA6</f>
        <v>125.38710200000001</v>
      </c>
    </row>
    <row r="7" spans="1:10" ht="63" x14ac:dyDescent="0.25">
      <c r="A7" s="7"/>
      <c r="B7" s="10" t="s">
        <v>5</v>
      </c>
      <c r="C7" s="9">
        <f>[1]СВОД!DA7</f>
        <v>147368.78999999998</v>
      </c>
    </row>
    <row r="8" spans="1:10" ht="63" x14ac:dyDescent="0.25">
      <c r="A8" s="7"/>
      <c r="B8" s="10" t="s">
        <v>6</v>
      </c>
      <c r="C8" s="9">
        <f>[1]СВОД!DA8</f>
        <v>176339.91999999998</v>
      </c>
    </row>
    <row r="9" spans="1:10" ht="63" x14ac:dyDescent="0.25">
      <c r="A9" s="7"/>
      <c r="B9" s="8" t="s">
        <v>7</v>
      </c>
      <c r="C9" s="9">
        <f>[1]СВОД!DA9</f>
        <v>42717.1</v>
      </c>
    </row>
    <row r="10" spans="1:10" ht="157.5" x14ac:dyDescent="0.25">
      <c r="A10" s="7"/>
      <c r="B10" s="8" t="s">
        <v>8</v>
      </c>
      <c r="C10" s="9">
        <f>[1]СВОД!DA10</f>
        <v>157419.13999999998</v>
      </c>
    </row>
    <row r="11" spans="1:10" ht="63" x14ac:dyDescent="0.25">
      <c r="A11" s="7"/>
      <c r="B11" s="10" t="s">
        <v>9</v>
      </c>
      <c r="C11" s="9">
        <f>[1]СВОД!DA11</f>
        <v>195849.36920925911</v>
      </c>
    </row>
    <row r="12" spans="1:10" ht="173.25" x14ac:dyDescent="0.25">
      <c r="A12" s="7"/>
      <c r="B12" s="8" t="s">
        <v>10</v>
      </c>
      <c r="C12" s="9">
        <f>[1]СВОД!DA12</f>
        <v>2635.23</v>
      </c>
    </row>
    <row r="13" spans="1:10" ht="204.75" x14ac:dyDescent="0.25">
      <c r="A13" s="7"/>
      <c r="B13" s="8" t="s">
        <v>11</v>
      </c>
      <c r="C13" s="9">
        <f>[1]СВОД!DA13</f>
        <v>0</v>
      </c>
    </row>
    <row r="14" spans="1:10" ht="63" x14ac:dyDescent="0.25">
      <c r="A14" s="7" t="s">
        <v>12</v>
      </c>
      <c r="B14" s="8" t="s">
        <v>3</v>
      </c>
      <c r="C14" s="9" t="str">
        <f>[1]СВОД!DA14</f>
        <v>м3</v>
      </c>
    </row>
    <row r="15" spans="1:10" ht="63" x14ac:dyDescent="0.25">
      <c r="A15" s="7"/>
      <c r="B15" s="8" t="s">
        <v>4</v>
      </c>
      <c r="C15" s="9">
        <f>[1]СВОД!DA15</f>
        <v>866.04935500000011</v>
      </c>
      <c r="D15" s="11"/>
      <c r="E15" s="11"/>
      <c r="F15" s="11"/>
      <c r="G15" s="11"/>
      <c r="H15" s="11"/>
      <c r="I15" s="11"/>
      <c r="J15" s="11"/>
    </row>
    <row r="16" spans="1:10" ht="63" x14ac:dyDescent="0.25">
      <c r="A16" s="7"/>
      <c r="B16" s="10" t="s">
        <v>5</v>
      </c>
      <c r="C16" s="9">
        <f>[1]СВОД!DA16</f>
        <v>71899.180000000008</v>
      </c>
    </row>
    <row r="17" spans="1:10" ht="63" x14ac:dyDescent="0.25">
      <c r="A17" s="7"/>
      <c r="B17" s="10" t="s">
        <v>6</v>
      </c>
      <c r="C17" s="9">
        <f>[1]СВОД!DA17</f>
        <v>114685.43999999999</v>
      </c>
    </row>
    <row r="18" spans="1:10" ht="63" x14ac:dyDescent="0.25">
      <c r="A18" s="7"/>
      <c r="B18" s="8" t="s">
        <v>7</v>
      </c>
      <c r="C18" s="9">
        <f>[1]СВОД!DA18</f>
        <v>50230.080000000002</v>
      </c>
      <c r="D18" s="11"/>
      <c r="E18" s="11"/>
      <c r="F18" s="11"/>
      <c r="G18" s="11"/>
      <c r="H18" s="11"/>
      <c r="I18" s="11"/>
      <c r="J18" s="11"/>
    </row>
    <row r="19" spans="1:10" ht="157.5" x14ac:dyDescent="0.25">
      <c r="A19" s="7"/>
      <c r="B19" s="8" t="s">
        <v>8</v>
      </c>
      <c r="C19" s="9">
        <f>[1]СВОД!DA19</f>
        <v>65327.43</v>
      </c>
      <c r="D19" s="11"/>
      <c r="E19" s="11"/>
      <c r="F19" s="11"/>
      <c r="G19" s="11"/>
      <c r="H19" s="11"/>
      <c r="I19" s="11"/>
      <c r="J19" s="11"/>
    </row>
    <row r="20" spans="1:10" ht="63" x14ac:dyDescent="0.25">
      <c r="A20" s="7"/>
      <c r="B20" s="10" t="s">
        <v>9</v>
      </c>
      <c r="C20" s="9">
        <f>[1]СВОД!DA20</f>
        <v>74424.79838178138</v>
      </c>
      <c r="D20" s="11"/>
      <c r="E20" s="11"/>
      <c r="F20" s="11"/>
      <c r="G20" s="11"/>
      <c r="H20" s="11"/>
      <c r="I20" s="11"/>
      <c r="J20" s="11"/>
    </row>
    <row r="21" spans="1:10" ht="173.25" x14ac:dyDescent="0.25">
      <c r="A21" s="7"/>
      <c r="B21" s="8" t="s">
        <v>10</v>
      </c>
      <c r="C21" s="9">
        <f>[1]СВОД!DA21</f>
        <v>927.37</v>
      </c>
    </row>
    <row r="22" spans="1:10" ht="204.75" x14ac:dyDescent="0.25">
      <c r="A22" s="7"/>
      <c r="B22" s="8" t="s">
        <v>11</v>
      </c>
      <c r="C22" s="9">
        <f>[1]СВОД!DA22</f>
        <v>0</v>
      </c>
    </row>
    <row r="23" spans="1:10" ht="63" x14ac:dyDescent="0.25">
      <c r="A23" s="7" t="s">
        <v>13</v>
      </c>
      <c r="B23" s="8" t="s">
        <v>3</v>
      </c>
      <c r="C23" s="9" t="str">
        <f>[1]СВОД!DA23</f>
        <v>м3</v>
      </c>
    </row>
    <row r="24" spans="1:10" ht="63" x14ac:dyDescent="0.25">
      <c r="A24" s="7"/>
      <c r="B24" s="8" t="s">
        <v>4</v>
      </c>
      <c r="C24" s="9">
        <f>[1]СВОД!DA24</f>
        <v>1218.2</v>
      </c>
    </row>
    <row r="25" spans="1:10" ht="63" x14ac:dyDescent="0.25">
      <c r="A25" s="7"/>
      <c r="B25" s="10" t="s">
        <v>5</v>
      </c>
      <c r="C25" s="9">
        <f>[1]СВОД!DA25</f>
        <v>20010.12</v>
      </c>
    </row>
    <row r="26" spans="1:10" ht="63" x14ac:dyDescent="0.25">
      <c r="A26" s="7"/>
      <c r="B26" s="10" t="s">
        <v>6</v>
      </c>
      <c r="C26" s="9">
        <f>[1]СВОД!DA26</f>
        <v>28638.17</v>
      </c>
    </row>
    <row r="27" spans="1:10" ht="63" x14ac:dyDescent="0.25">
      <c r="A27" s="7"/>
      <c r="B27" s="8" t="s">
        <v>7</v>
      </c>
      <c r="C27" s="9">
        <f>[1]СВОД!DA27</f>
        <v>13389.53</v>
      </c>
    </row>
    <row r="28" spans="1:10" ht="157.5" x14ac:dyDescent="0.25">
      <c r="A28" s="7"/>
      <c r="B28" s="8" t="s">
        <v>8</v>
      </c>
      <c r="C28" s="9">
        <f>[1]СВОД!DA28</f>
        <v>18630.2</v>
      </c>
    </row>
    <row r="29" spans="1:10" ht="63" x14ac:dyDescent="0.25">
      <c r="A29" s="7"/>
      <c r="B29" s="10" t="s">
        <v>9</v>
      </c>
      <c r="C29" s="9">
        <f>[1]СВОД!DA29</f>
        <v>20030.216955684693</v>
      </c>
    </row>
    <row r="30" spans="1:10" ht="173.25" x14ac:dyDescent="0.25">
      <c r="A30" s="7"/>
      <c r="B30" s="8" t="s">
        <v>10</v>
      </c>
      <c r="C30" s="9">
        <f>[1]СВОД!DA30</f>
        <v>1718.9128051302841</v>
      </c>
    </row>
    <row r="31" spans="1:10" ht="204.75" x14ac:dyDescent="0.25">
      <c r="A31" s="7"/>
      <c r="B31" s="8" t="s">
        <v>11</v>
      </c>
      <c r="C31" s="9">
        <f>[1]СВОД!DA31</f>
        <v>0</v>
      </c>
    </row>
    <row r="32" spans="1:10" ht="63" x14ac:dyDescent="0.25">
      <c r="A32" s="7" t="s">
        <v>14</v>
      </c>
      <c r="B32" s="8" t="s">
        <v>3</v>
      </c>
      <c r="C32" s="9" t="str">
        <f>[1]СВОД!DA32</f>
        <v>м3</v>
      </c>
    </row>
    <row r="33" spans="1:3" ht="63" x14ac:dyDescent="0.25">
      <c r="A33" s="7"/>
      <c r="B33" s="8" t="s">
        <v>4</v>
      </c>
      <c r="C33" s="9">
        <f>[1]СВОД!DA33</f>
        <v>2252.0493539999998</v>
      </c>
    </row>
    <row r="34" spans="1:3" ht="63" x14ac:dyDescent="0.25">
      <c r="A34" s="7"/>
      <c r="B34" s="10" t="s">
        <v>5</v>
      </c>
      <c r="C34" s="9">
        <f>[1]СВОД!DA34</f>
        <v>26494.98</v>
      </c>
    </row>
    <row r="35" spans="1:3" ht="63" x14ac:dyDescent="0.25">
      <c r="A35" s="7"/>
      <c r="B35" s="10" t="s">
        <v>6</v>
      </c>
      <c r="C35" s="9">
        <f>[1]СВОД!DA35</f>
        <v>37869.42</v>
      </c>
    </row>
    <row r="36" spans="1:3" ht="63" x14ac:dyDescent="0.25">
      <c r="A36" s="7"/>
      <c r="B36" s="8" t="s">
        <v>7</v>
      </c>
      <c r="C36" s="9">
        <f>[1]СВОД!DA36</f>
        <v>18609.490000000002</v>
      </c>
    </row>
    <row r="37" spans="1:3" ht="157.5" x14ac:dyDescent="0.25">
      <c r="A37" s="7"/>
      <c r="B37" s="8" t="s">
        <v>8</v>
      </c>
      <c r="C37" s="9">
        <f>[1]СВОД!DA37</f>
        <v>26340.63</v>
      </c>
    </row>
    <row r="38" spans="1:3" ht="63" x14ac:dyDescent="0.25">
      <c r="A38" s="7"/>
      <c r="B38" s="10" t="s">
        <v>9</v>
      </c>
      <c r="C38" s="9">
        <f>[1]СВОД!DA38</f>
        <v>26230.542066699465</v>
      </c>
    </row>
    <row r="39" spans="1:3" ht="173.25" x14ac:dyDescent="0.25">
      <c r="A39" s="7"/>
      <c r="B39" s="8" t="s">
        <v>10</v>
      </c>
      <c r="C39" s="9">
        <f>[1]СВОД!DA39</f>
        <v>2250.9998141164438</v>
      </c>
    </row>
    <row r="40" spans="1:3" ht="204.75" x14ac:dyDescent="0.25">
      <c r="A40" s="7"/>
      <c r="B40" s="8" t="s">
        <v>11</v>
      </c>
      <c r="C40" s="9">
        <f>[1]СВОД!DA40</f>
        <v>0</v>
      </c>
    </row>
    <row r="41" spans="1:3" ht="63" x14ac:dyDescent="0.25">
      <c r="A41" s="7" t="s">
        <v>15</v>
      </c>
      <c r="B41" s="8" t="s">
        <v>3</v>
      </c>
      <c r="C41" s="9" t="str">
        <f>[2]СВОД!DA40</f>
        <v>кВт·ч, руб.</v>
      </c>
    </row>
    <row r="42" spans="1:3" ht="63" x14ac:dyDescent="0.25">
      <c r="A42" s="7"/>
      <c r="B42" s="8" t="s">
        <v>4</v>
      </c>
      <c r="C42" s="9">
        <v>38036</v>
      </c>
    </row>
    <row r="43" spans="1:3" ht="63" x14ac:dyDescent="0.25">
      <c r="A43" s="7"/>
      <c r="B43" s="10" t="s">
        <v>5</v>
      </c>
      <c r="C43" s="9">
        <v>104837.41</v>
      </c>
    </row>
    <row r="44" spans="1:3" ht="63" x14ac:dyDescent="0.25">
      <c r="A44" s="7"/>
      <c r="B44" s="10" t="s">
        <v>6</v>
      </c>
      <c r="C44" s="9">
        <v>117482.65</v>
      </c>
    </row>
    <row r="45" spans="1:3" ht="63" x14ac:dyDescent="0.25">
      <c r="A45" s="7"/>
      <c r="B45" s="8" t="s">
        <v>7</v>
      </c>
      <c r="C45" s="9" t="e">
        <f>[2]СВОД!DA44</f>
        <v>#REF!</v>
      </c>
    </row>
    <row r="46" spans="1:3" ht="204.75" x14ac:dyDescent="0.25">
      <c r="A46" s="7"/>
      <c r="B46" s="12" t="s">
        <v>16</v>
      </c>
      <c r="C46" s="9">
        <v>110866.95</v>
      </c>
    </row>
    <row r="47" spans="1:3" ht="63" x14ac:dyDescent="0.25">
      <c r="A47" s="7"/>
      <c r="B47" s="10" t="s">
        <v>9</v>
      </c>
      <c r="C47" s="9">
        <v>100470.69</v>
      </c>
    </row>
    <row r="48" spans="1:3" ht="173.25" x14ac:dyDescent="0.25">
      <c r="A48" s="7"/>
      <c r="B48" s="8" t="s">
        <v>10</v>
      </c>
      <c r="C48" s="9">
        <f>C46-C47</f>
        <v>10396.259999999995</v>
      </c>
    </row>
    <row r="49" spans="1:5" ht="204.75" x14ac:dyDescent="0.25">
      <c r="A49" s="7"/>
      <c r="B49" s="8" t="s">
        <v>11</v>
      </c>
      <c r="C49" s="9" t="e">
        <f>[2]СВОД!DA48</f>
        <v>#REF!</v>
      </c>
    </row>
    <row r="52" spans="1:5" x14ac:dyDescent="0.25">
      <c r="A52" s="13" t="s">
        <v>17</v>
      </c>
      <c r="B52" s="13"/>
      <c r="C52" s="13"/>
    </row>
    <row r="53" spans="1:5" x14ac:dyDescent="0.25">
      <c r="C53" s="1"/>
    </row>
    <row r="54" spans="1:5" x14ac:dyDescent="0.25">
      <c r="A54" s="14" t="s">
        <v>18</v>
      </c>
      <c r="B54" s="15"/>
      <c r="C54" s="16">
        <v>3</v>
      </c>
    </row>
    <row r="55" spans="1:5" x14ac:dyDescent="0.25">
      <c r="A55" s="14" t="s">
        <v>19</v>
      </c>
      <c r="B55" s="15"/>
      <c r="C55" s="16">
        <v>0</v>
      </c>
    </row>
    <row r="56" spans="1:5" x14ac:dyDescent="0.25">
      <c r="A56" s="14" t="s">
        <v>20</v>
      </c>
      <c r="B56" s="15"/>
      <c r="C56" s="16">
        <v>21730.560000000001</v>
      </c>
    </row>
    <row r="59" spans="1:5" x14ac:dyDescent="0.25">
      <c r="A59" s="17" t="s">
        <v>21</v>
      </c>
      <c r="B59" s="17"/>
      <c r="C59" s="17"/>
      <c r="D59" s="17"/>
      <c r="E59" s="11"/>
    </row>
    <row r="60" spans="1:5" x14ac:dyDescent="0.25">
      <c r="A60" s="18"/>
      <c r="B60" s="18"/>
      <c r="C60" s="18"/>
      <c r="D60" s="18"/>
      <c r="E60" s="11"/>
    </row>
    <row r="61" spans="1:5" ht="19.5" x14ac:dyDescent="0.3">
      <c r="A61" s="17" t="s">
        <v>22</v>
      </c>
      <c r="B61" s="17"/>
      <c r="C61" s="17"/>
      <c r="D61" s="17"/>
      <c r="E61" s="19"/>
    </row>
    <row r="62" spans="1:5" ht="19.5" x14ac:dyDescent="0.3">
      <c r="A62" s="17" t="s">
        <v>23</v>
      </c>
      <c r="B62" s="17"/>
      <c r="C62" s="17"/>
      <c r="D62" s="17"/>
      <c r="E62" s="19"/>
    </row>
    <row r="63" spans="1:5" ht="19.5" x14ac:dyDescent="0.3">
      <c r="A63" s="17" t="s">
        <v>24</v>
      </c>
      <c r="B63" s="17"/>
      <c r="C63" s="17"/>
      <c r="D63" s="17"/>
      <c r="E63" s="19"/>
    </row>
    <row r="64" spans="1:5" ht="19.5" x14ac:dyDescent="0.3">
      <c r="A64" s="20"/>
      <c r="B64" s="21" t="s">
        <v>25</v>
      </c>
      <c r="C64" s="20"/>
      <c r="D64" s="20"/>
      <c r="E64" s="19"/>
    </row>
    <row r="65" spans="1:5" ht="38.25" x14ac:dyDescent="0.25">
      <c r="A65" s="22" t="s">
        <v>26</v>
      </c>
      <c r="B65" s="22"/>
      <c r="C65" s="22"/>
      <c r="D65" s="23" t="s">
        <v>27</v>
      </c>
      <c r="E65" s="11"/>
    </row>
    <row r="66" spans="1:5" ht="38.25" x14ac:dyDescent="0.25">
      <c r="A66" s="22" t="s">
        <v>28</v>
      </c>
      <c r="B66" s="22"/>
      <c r="C66" s="22"/>
      <c r="D66" s="23" t="s">
        <v>29</v>
      </c>
      <c r="E66" s="11"/>
    </row>
    <row r="67" spans="1:5" x14ac:dyDescent="0.25">
      <c r="A67" s="22" t="s">
        <v>30</v>
      </c>
      <c r="B67" s="22"/>
      <c r="C67" s="22"/>
      <c r="D67" s="23"/>
      <c r="E67" s="11"/>
    </row>
    <row r="68" spans="1:5" x14ac:dyDescent="0.25">
      <c r="A68" s="22" t="s">
        <v>31</v>
      </c>
      <c r="B68" s="22"/>
      <c r="C68" s="22"/>
      <c r="D68" s="23">
        <v>0</v>
      </c>
      <c r="E68" s="11"/>
    </row>
    <row r="69" spans="1:5" x14ac:dyDescent="0.25">
      <c r="A69" s="22" t="s">
        <v>32</v>
      </c>
      <c r="B69" s="22"/>
      <c r="C69" s="22"/>
      <c r="D69" s="23"/>
      <c r="E69" s="11"/>
    </row>
    <row r="70" spans="1:5" x14ac:dyDescent="0.25">
      <c r="A70" s="22" t="s">
        <v>33</v>
      </c>
      <c r="B70" s="22"/>
      <c r="C70" s="22"/>
      <c r="D70" s="23">
        <v>47754.64</v>
      </c>
      <c r="E70" s="11"/>
    </row>
    <row r="71" spans="1:5" x14ac:dyDescent="0.25">
      <c r="A71" s="24" t="s">
        <v>34</v>
      </c>
      <c r="B71" s="25" t="s">
        <v>35</v>
      </c>
      <c r="C71" s="26"/>
      <c r="D71" s="23">
        <v>136199.03999999998</v>
      </c>
      <c r="E71" s="11"/>
    </row>
    <row r="72" spans="1:5" x14ac:dyDescent="0.25">
      <c r="A72" s="27"/>
      <c r="B72" s="22" t="s">
        <v>36</v>
      </c>
      <c r="C72" s="22"/>
      <c r="D72" s="23">
        <v>136199.03999999998</v>
      </c>
      <c r="E72" s="11"/>
    </row>
    <row r="73" spans="1:5" x14ac:dyDescent="0.25">
      <c r="A73" s="27"/>
      <c r="B73" s="22" t="s">
        <v>37</v>
      </c>
      <c r="C73" s="22"/>
      <c r="D73" s="23">
        <v>0</v>
      </c>
      <c r="E73" s="11"/>
    </row>
    <row r="74" spans="1:5" x14ac:dyDescent="0.25">
      <c r="A74" s="28"/>
      <c r="B74" s="22" t="s">
        <v>38</v>
      </c>
      <c r="C74" s="22"/>
      <c r="D74" s="23">
        <v>0</v>
      </c>
      <c r="E74" s="11"/>
    </row>
    <row r="75" spans="1:5" x14ac:dyDescent="0.25">
      <c r="A75" s="29" t="s">
        <v>39</v>
      </c>
      <c r="B75" s="22" t="s">
        <v>35</v>
      </c>
      <c r="C75" s="22"/>
      <c r="D75" s="23">
        <v>135941.62999999998</v>
      </c>
      <c r="E75" s="11"/>
    </row>
    <row r="76" spans="1:5" x14ac:dyDescent="0.25">
      <c r="A76" s="30"/>
      <c r="B76" s="22" t="s">
        <v>40</v>
      </c>
      <c r="C76" s="22"/>
      <c r="D76" s="23">
        <v>135941.62999999998</v>
      </c>
      <c r="E76" s="11"/>
    </row>
    <row r="77" spans="1:5" x14ac:dyDescent="0.25">
      <c r="A77" s="30"/>
      <c r="B77" s="22" t="s">
        <v>41</v>
      </c>
      <c r="C77" s="22"/>
      <c r="D77" s="23">
        <v>0</v>
      </c>
      <c r="E77" s="11"/>
    </row>
    <row r="78" spans="1:5" x14ac:dyDescent="0.25">
      <c r="A78" s="30"/>
      <c r="B78" s="22" t="s">
        <v>42</v>
      </c>
      <c r="C78" s="22"/>
      <c r="D78" s="23">
        <v>0</v>
      </c>
      <c r="E78" s="11"/>
    </row>
    <row r="79" spans="1:5" x14ac:dyDescent="0.25">
      <c r="A79" s="30"/>
      <c r="B79" s="22" t="s">
        <v>43</v>
      </c>
      <c r="C79" s="22"/>
      <c r="D79" s="23">
        <v>0</v>
      </c>
      <c r="E79" s="11"/>
    </row>
    <row r="80" spans="1:5" x14ac:dyDescent="0.25">
      <c r="A80" s="31"/>
      <c r="B80" s="22" t="s">
        <v>44</v>
      </c>
      <c r="C80" s="22"/>
      <c r="D80" s="23">
        <v>0</v>
      </c>
      <c r="E80" s="11"/>
    </row>
    <row r="81" spans="1:5" x14ac:dyDescent="0.25">
      <c r="A81" s="22" t="s">
        <v>45</v>
      </c>
      <c r="B81" s="22"/>
      <c r="C81" s="22"/>
      <c r="D81" s="23"/>
      <c r="E81" s="11"/>
    </row>
    <row r="82" spans="1:5" x14ac:dyDescent="0.25">
      <c r="A82" s="22" t="s">
        <v>46</v>
      </c>
      <c r="B82" s="22"/>
      <c r="C82" s="22"/>
      <c r="D82" s="23">
        <v>592.23</v>
      </c>
      <c r="E82" s="11"/>
    </row>
    <row r="83" spans="1:5" x14ac:dyDescent="0.25">
      <c r="A83" s="22" t="s">
        <v>47</v>
      </c>
      <c r="B83" s="22"/>
      <c r="C83" s="22"/>
      <c r="D83" s="23"/>
      <c r="E83" s="11"/>
    </row>
    <row r="84" spans="1:5" x14ac:dyDescent="0.25">
      <c r="A84" s="22" t="s">
        <v>48</v>
      </c>
      <c r="B84" s="22"/>
      <c r="C84" s="22"/>
      <c r="D84" s="23">
        <v>48012.05</v>
      </c>
      <c r="E84" s="11"/>
    </row>
    <row r="85" spans="1:5" x14ac:dyDescent="0.25">
      <c r="E85" s="11"/>
    </row>
    <row r="86" spans="1:5" x14ac:dyDescent="0.25">
      <c r="A86" s="21"/>
      <c r="B86" s="21"/>
      <c r="E86" s="11"/>
    </row>
    <row r="87" spans="1:5" x14ac:dyDescent="0.25">
      <c r="A87" s="21"/>
      <c r="B87" s="21"/>
      <c r="C87" s="11"/>
      <c r="D87" s="11"/>
      <c r="E87" s="11"/>
    </row>
    <row r="88" spans="1:5" x14ac:dyDescent="0.25">
      <c r="A88" s="21"/>
      <c r="B88" s="21"/>
      <c r="C88" s="11"/>
      <c r="D88" s="11"/>
      <c r="E88" s="11"/>
    </row>
    <row r="89" spans="1:5" x14ac:dyDescent="0.25">
      <c r="A89" s="32" t="s">
        <v>49</v>
      </c>
      <c r="B89" s="32"/>
      <c r="C89" s="32"/>
      <c r="D89" s="32"/>
      <c r="E89" s="32"/>
    </row>
    <row r="90" spans="1:5" ht="90" x14ac:dyDescent="0.25">
      <c r="A90" s="33" t="s">
        <v>50</v>
      </c>
      <c r="B90" s="33" t="s">
        <v>51</v>
      </c>
      <c r="C90" s="33" t="s">
        <v>52</v>
      </c>
      <c r="D90" s="33" t="s">
        <v>3</v>
      </c>
      <c r="E90" s="34" t="s">
        <v>53</v>
      </c>
    </row>
    <row r="91" spans="1:5" ht="192" x14ac:dyDescent="0.25">
      <c r="A91" s="35" t="s">
        <v>54</v>
      </c>
      <c r="B91" s="36">
        <v>8788.8977287361977</v>
      </c>
      <c r="C91" s="37" t="s">
        <v>55</v>
      </c>
      <c r="D91" s="37" t="s">
        <v>56</v>
      </c>
      <c r="E91" s="38">
        <v>1.139580121458456</v>
      </c>
    </row>
    <row r="92" spans="1:5" ht="240" x14ac:dyDescent="0.25">
      <c r="A92" s="39" t="s">
        <v>57</v>
      </c>
      <c r="B92" s="36">
        <v>9795.1155612680141</v>
      </c>
      <c r="C92" s="37" t="s">
        <v>55</v>
      </c>
      <c r="D92" s="37" t="s">
        <v>56</v>
      </c>
      <c r="E92" s="38">
        <v>1.2700476584808895</v>
      </c>
    </row>
    <row r="93" spans="1:5" ht="179.25" x14ac:dyDescent="0.25">
      <c r="A93" s="40" t="s">
        <v>58</v>
      </c>
      <c r="B93" s="36">
        <v>3291.6274993270258</v>
      </c>
      <c r="C93" s="41" t="s">
        <v>59</v>
      </c>
      <c r="D93" s="37" t="s">
        <v>56</v>
      </c>
      <c r="E93" s="38">
        <v>0.4267967817186642</v>
      </c>
    </row>
    <row r="94" spans="1:5" ht="192" x14ac:dyDescent="0.25">
      <c r="A94" s="35" t="s">
        <v>60</v>
      </c>
      <c r="B94" s="36">
        <v>11585.17741915318</v>
      </c>
      <c r="C94" s="37" t="s">
        <v>61</v>
      </c>
      <c r="D94" s="37" t="s">
        <v>56</v>
      </c>
      <c r="E94" s="38">
        <v>1.5021494501261836</v>
      </c>
    </row>
    <row r="95" spans="1:5" ht="115.5" x14ac:dyDescent="0.25">
      <c r="A95" s="35" t="s">
        <v>62</v>
      </c>
      <c r="B95" s="36">
        <v>4612.2953589223061</v>
      </c>
      <c r="C95" s="37" t="s">
        <v>55</v>
      </c>
      <c r="D95" s="37" t="s">
        <v>56</v>
      </c>
      <c r="E95" s="38">
        <v>0.5980363257769703</v>
      </c>
    </row>
    <row r="96" spans="1:5" ht="180" x14ac:dyDescent="0.25">
      <c r="A96" s="42" t="s">
        <v>63</v>
      </c>
      <c r="B96" s="36">
        <v>0</v>
      </c>
      <c r="C96" s="43" t="s">
        <v>64</v>
      </c>
      <c r="D96" s="37" t="s">
        <v>56</v>
      </c>
      <c r="E96" s="38">
        <v>0</v>
      </c>
    </row>
    <row r="97" spans="1:10" ht="217.5" x14ac:dyDescent="0.25">
      <c r="A97" s="40" t="s">
        <v>65</v>
      </c>
      <c r="B97" s="36">
        <v>0</v>
      </c>
      <c r="C97" s="37" t="s">
        <v>61</v>
      </c>
      <c r="D97" s="37" t="s">
        <v>56</v>
      </c>
      <c r="E97" s="38">
        <v>0</v>
      </c>
    </row>
    <row r="98" spans="1:10" ht="64.5" x14ac:dyDescent="0.25">
      <c r="A98" s="35" t="s">
        <v>66</v>
      </c>
      <c r="B98" s="36">
        <v>0</v>
      </c>
      <c r="C98" s="37" t="s">
        <v>55</v>
      </c>
      <c r="D98" s="37" t="s">
        <v>56</v>
      </c>
      <c r="E98" s="38">
        <v>0</v>
      </c>
    </row>
    <row r="99" spans="1:10" ht="128.25" x14ac:dyDescent="0.25">
      <c r="A99" s="35" t="s">
        <v>67</v>
      </c>
      <c r="B99" s="36">
        <v>17561.118812813467</v>
      </c>
      <c r="C99" s="37" t="s">
        <v>55</v>
      </c>
      <c r="D99" s="37" t="s">
        <v>56</v>
      </c>
      <c r="E99" s="38">
        <v>2.2769979270802172</v>
      </c>
    </row>
    <row r="100" spans="1:10" ht="60" x14ac:dyDescent="0.25">
      <c r="A100" s="43" t="s">
        <v>68</v>
      </c>
      <c r="B100" s="36">
        <v>3606.5226078159167</v>
      </c>
      <c r="C100" s="37" t="s">
        <v>69</v>
      </c>
      <c r="D100" s="37" t="s">
        <v>56</v>
      </c>
      <c r="E100" s="38">
        <v>0.4676264986017214</v>
      </c>
    </row>
    <row r="101" spans="1:10" ht="204.75" x14ac:dyDescent="0.25">
      <c r="A101" s="35" t="s">
        <v>70</v>
      </c>
      <c r="B101" s="36">
        <v>14636.335769599271</v>
      </c>
      <c r="C101" s="44" t="s">
        <v>71</v>
      </c>
      <c r="D101" s="37" t="s">
        <v>56</v>
      </c>
      <c r="E101" s="38">
        <v>1.8977666834706797</v>
      </c>
    </row>
    <row r="102" spans="1:10" ht="332.25" x14ac:dyDescent="0.25">
      <c r="A102" s="45" t="s">
        <v>72</v>
      </c>
      <c r="B102" s="36">
        <v>20868.518885154026</v>
      </c>
      <c r="C102" s="37" t="s">
        <v>69</v>
      </c>
      <c r="D102" s="37" t="s">
        <v>56</v>
      </c>
      <c r="E102" s="38">
        <v>2.7058398015084832</v>
      </c>
    </row>
    <row r="103" spans="1:10" ht="102.75" x14ac:dyDescent="0.25">
      <c r="A103" s="42" t="s">
        <v>73</v>
      </c>
      <c r="B103" s="36">
        <v>9940.00347403872</v>
      </c>
      <c r="C103" s="43" t="s">
        <v>74</v>
      </c>
      <c r="D103" s="37" t="s">
        <v>56</v>
      </c>
      <c r="E103" s="38">
        <v>1.2888340171721797</v>
      </c>
    </row>
    <row r="104" spans="1:10" ht="217.5" x14ac:dyDescent="0.25">
      <c r="A104" s="42" t="s">
        <v>75</v>
      </c>
      <c r="B104" s="36">
        <v>0</v>
      </c>
      <c r="C104" s="37" t="s">
        <v>55</v>
      </c>
      <c r="D104" s="37" t="s">
        <v>56</v>
      </c>
      <c r="E104" s="38">
        <v>0</v>
      </c>
    </row>
    <row r="105" spans="1:10" ht="60" x14ac:dyDescent="0.25">
      <c r="A105" s="46" t="s">
        <v>76</v>
      </c>
      <c r="B105" s="36">
        <v>13048.104429350245</v>
      </c>
      <c r="C105" s="37" t="s">
        <v>69</v>
      </c>
      <c r="D105" s="37" t="s">
        <v>56</v>
      </c>
      <c r="E105" s="38">
        <v>1.6918345040908465</v>
      </c>
    </row>
    <row r="106" spans="1:10" ht="192" x14ac:dyDescent="0.25">
      <c r="A106" s="42" t="s">
        <v>77</v>
      </c>
      <c r="B106" s="36">
        <v>1771.5214347572673</v>
      </c>
      <c r="C106" s="37" t="s">
        <v>69</v>
      </c>
      <c r="D106" s="37" t="s">
        <v>56</v>
      </c>
      <c r="E106" s="38">
        <v>0.2296978158235137</v>
      </c>
    </row>
    <row r="107" spans="1:10" ht="89.25" x14ac:dyDescent="0.25">
      <c r="A107" s="47" t="s">
        <v>78</v>
      </c>
      <c r="B107" s="36">
        <v>845.83420052801034</v>
      </c>
      <c r="C107" s="37" t="s">
        <v>69</v>
      </c>
      <c r="D107" s="37" t="s">
        <v>56</v>
      </c>
      <c r="E107" s="38">
        <v>0.10967198284943859</v>
      </c>
    </row>
    <row r="108" spans="1:10" ht="115.5" x14ac:dyDescent="0.25">
      <c r="A108" s="42" t="s">
        <v>79</v>
      </c>
      <c r="B108" s="36">
        <v>1625.4199999999998</v>
      </c>
      <c r="C108" s="37" t="s">
        <v>80</v>
      </c>
      <c r="D108" s="37" t="s">
        <v>56</v>
      </c>
      <c r="E108" s="38">
        <v>0.21075411026399041</v>
      </c>
    </row>
    <row r="109" spans="1:10" ht="15.75" x14ac:dyDescent="0.25">
      <c r="A109" s="48" t="s">
        <v>81</v>
      </c>
      <c r="B109" s="36">
        <v>121976.49318146365</v>
      </c>
      <c r="C109" s="37"/>
      <c r="D109" s="37"/>
      <c r="E109" s="38"/>
    </row>
    <row r="110" spans="1:10" x14ac:dyDescent="0.25">
      <c r="C110" s="1"/>
    </row>
    <row r="111" spans="1:10" x14ac:dyDescent="0.25">
      <c r="C111" s="1"/>
    </row>
    <row r="112" spans="1:10" x14ac:dyDescent="0.25">
      <c r="A112" s="49"/>
      <c r="B112" s="50" t="s">
        <v>82</v>
      </c>
      <c r="C112" s="50"/>
      <c r="D112" s="50"/>
      <c r="E112" s="50"/>
      <c r="F112" s="50"/>
      <c r="G112" s="50"/>
      <c r="H112" s="50"/>
      <c r="I112" s="50"/>
      <c r="J112" s="49"/>
    </row>
    <row r="113" spans="1:10" x14ac:dyDescent="0.25">
      <c r="A113" s="49"/>
      <c r="B113" s="50" t="s">
        <v>83</v>
      </c>
      <c r="C113" s="50"/>
      <c r="D113" s="50"/>
      <c r="E113" s="50"/>
      <c r="F113" s="50"/>
      <c r="G113" s="50"/>
      <c r="H113" s="50"/>
      <c r="I113" s="50"/>
      <c r="J113" s="49"/>
    </row>
    <row r="114" spans="1:10" x14ac:dyDescent="0.25">
      <c r="A114" s="49"/>
      <c r="B114" s="51"/>
      <c r="C114" s="51"/>
      <c r="D114" s="51"/>
      <c r="E114" s="51"/>
      <c r="F114" s="51"/>
      <c r="G114" s="51"/>
      <c r="H114" s="51"/>
      <c r="I114" s="51"/>
      <c r="J114" s="49"/>
    </row>
    <row r="115" spans="1:10" x14ac:dyDescent="0.25">
      <c r="A115" s="52" t="s">
        <v>84</v>
      </c>
      <c r="B115" s="52"/>
      <c r="C115" s="52"/>
      <c r="D115" s="52"/>
      <c r="E115" s="52"/>
      <c r="F115" s="52"/>
      <c r="G115" s="52"/>
      <c r="H115" s="53">
        <v>0</v>
      </c>
      <c r="I115" s="53"/>
      <c r="J115" s="53"/>
    </row>
    <row r="116" spans="1:10" x14ac:dyDescent="0.25">
      <c r="A116" s="52" t="s">
        <v>85</v>
      </c>
      <c r="B116" s="52"/>
      <c r="C116" s="52"/>
      <c r="D116" s="52"/>
      <c r="E116" s="52"/>
      <c r="F116" s="52"/>
      <c r="G116" s="52"/>
      <c r="H116" s="53">
        <v>0</v>
      </c>
      <c r="I116" s="53"/>
      <c r="J116" s="53"/>
    </row>
    <row r="117" spans="1:10" x14ac:dyDescent="0.25">
      <c r="A117" s="52" t="s">
        <v>86</v>
      </c>
      <c r="B117" s="52"/>
      <c r="C117" s="52"/>
      <c r="D117" s="52"/>
      <c r="E117" s="52"/>
      <c r="F117" s="52"/>
      <c r="G117" s="52"/>
      <c r="H117" s="53">
        <v>0</v>
      </c>
      <c r="I117" s="53"/>
      <c r="J117" s="53"/>
    </row>
    <row r="118" spans="1:10" x14ac:dyDescent="0.25">
      <c r="A118" s="52" t="s">
        <v>87</v>
      </c>
      <c r="B118" s="52"/>
      <c r="C118" s="52"/>
      <c r="D118" s="52"/>
      <c r="E118" s="52"/>
      <c r="F118" s="52"/>
      <c r="G118" s="52"/>
      <c r="H118" s="53">
        <v>0</v>
      </c>
      <c r="I118" s="53"/>
      <c r="J118" s="53"/>
    </row>
    <row r="119" spans="1:10" x14ac:dyDescent="0.25">
      <c r="C119" s="1"/>
    </row>
    <row r="120" spans="1:10" x14ac:dyDescent="0.25">
      <c r="C120" s="1"/>
    </row>
    <row r="121" spans="1:10" x14ac:dyDescent="0.25">
      <c r="A121" s="49"/>
      <c r="B121" s="50" t="s">
        <v>88</v>
      </c>
      <c r="C121" s="50"/>
      <c r="D121" s="50"/>
      <c r="E121" s="50"/>
      <c r="F121" s="50"/>
      <c r="G121" s="50"/>
      <c r="H121" s="50"/>
      <c r="I121" s="50"/>
      <c r="J121" s="49"/>
    </row>
    <row r="122" spans="1:10" x14ac:dyDescent="0.25">
      <c r="A122" s="49"/>
      <c r="B122" s="50" t="s">
        <v>83</v>
      </c>
      <c r="C122" s="50"/>
      <c r="D122" s="50"/>
      <c r="E122" s="50"/>
      <c r="F122" s="50"/>
      <c r="G122" s="50"/>
      <c r="H122" s="50"/>
      <c r="I122" s="50"/>
      <c r="J122" s="49"/>
    </row>
    <row r="123" spans="1:10" x14ac:dyDescent="0.25">
      <c r="A123" s="49"/>
      <c r="B123" s="51"/>
      <c r="C123" s="51"/>
      <c r="D123" s="51"/>
      <c r="E123" s="51"/>
      <c r="F123" s="51"/>
      <c r="G123" s="51"/>
      <c r="H123" s="51"/>
      <c r="I123" s="51"/>
      <c r="J123" s="49"/>
    </row>
    <row r="124" spans="1:10" x14ac:dyDescent="0.25">
      <c r="A124" s="52" t="s">
        <v>84</v>
      </c>
      <c r="B124" s="52"/>
      <c r="C124" s="52"/>
      <c r="D124" s="52"/>
      <c r="E124" s="52"/>
      <c r="F124" s="52"/>
      <c r="G124" s="52"/>
      <c r="H124" s="53">
        <v>0</v>
      </c>
      <c r="I124" s="53"/>
      <c r="J124" s="53"/>
    </row>
    <row r="125" spans="1:10" x14ac:dyDescent="0.25">
      <c r="A125" s="52" t="s">
        <v>85</v>
      </c>
      <c r="B125" s="52"/>
      <c r="C125" s="52"/>
      <c r="D125" s="52"/>
      <c r="E125" s="52"/>
      <c r="F125" s="52"/>
      <c r="G125" s="52"/>
      <c r="H125" s="53">
        <v>0</v>
      </c>
      <c r="I125" s="53"/>
      <c r="J125" s="53"/>
    </row>
    <row r="126" spans="1:10" x14ac:dyDescent="0.25">
      <c r="A126" s="52" t="s">
        <v>86</v>
      </c>
      <c r="B126" s="52"/>
      <c r="C126" s="52"/>
      <c r="D126" s="52"/>
      <c r="E126" s="52"/>
      <c r="F126" s="52"/>
      <c r="G126" s="52"/>
      <c r="H126" s="53">
        <v>0</v>
      </c>
      <c r="I126" s="53"/>
      <c r="J126" s="53"/>
    </row>
    <row r="127" spans="1:10" x14ac:dyDescent="0.25">
      <c r="A127" s="52" t="s">
        <v>87</v>
      </c>
      <c r="B127" s="52"/>
      <c r="C127" s="52"/>
      <c r="D127" s="52"/>
      <c r="E127" s="52"/>
      <c r="F127" s="52"/>
      <c r="G127" s="52"/>
      <c r="H127" s="53">
        <v>0</v>
      </c>
      <c r="I127" s="53"/>
      <c r="J127" s="53"/>
    </row>
    <row r="128" spans="1:10" x14ac:dyDescent="0.25">
      <c r="C128" s="1"/>
    </row>
    <row r="129" spans="3:3" x14ac:dyDescent="0.25">
      <c r="C129" s="1"/>
    </row>
    <row r="130" spans="3:3" x14ac:dyDescent="0.25">
      <c r="C130" s="1"/>
    </row>
    <row r="131" spans="3:3" x14ac:dyDescent="0.25">
      <c r="C131" s="1"/>
    </row>
    <row r="132" spans="3:3" x14ac:dyDescent="0.25">
      <c r="C132" s="1"/>
    </row>
    <row r="133" spans="3:3" x14ac:dyDescent="0.25">
      <c r="C133" s="1"/>
    </row>
    <row r="134" spans="3:3" x14ac:dyDescent="0.25">
      <c r="C134" s="1"/>
    </row>
    <row r="135" spans="3:3" x14ac:dyDescent="0.25">
      <c r="C135" s="1"/>
    </row>
    <row r="136" spans="3:3" x14ac:dyDescent="0.25">
      <c r="C136" s="1"/>
    </row>
    <row r="137" spans="3:3" x14ac:dyDescent="0.25">
      <c r="C137" s="1"/>
    </row>
    <row r="138" spans="3:3" x14ac:dyDescent="0.25">
      <c r="C138" s="1"/>
    </row>
    <row r="139" spans="3:3" x14ac:dyDescent="0.25">
      <c r="C139" s="1"/>
    </row>
    <row r="140" spans="3:3" x14ac:dyDescent="0.25">
      <c r="C140" s="1"/>
    </row>
    <row r="141" spans="3:3" x14ac:dyDescent="0.25">
      <c r="C141" s="1"/>
    </row>
    <row r="142" spans="3:3" x14ac:dyDescent="0.25">
      <c r="C142" s="1"/>
    </row>
  </sheetData>
  <mergeCells count="57">
    <mergeCell ref="A125:G125"/>
    <mergeCell ref="H125:J125"/>
    <mergeCell ref="A126:G126"/>
    <mergeCell ref="H126:J126"/>
    <mergeCell ref="A127:G127"/>
    <mergeCell ref="H127:J127"/>
    <mergeCell ref="A118:G118"/>
    <mergeCell ref="H118:J118"/>
    <mergeCell ref="B121:I121"/>
    <mergeCell ref="B122:I122"/>
    <mergeCell ref="A124:G124"/>
    <mergeCell ref="H124:J124"/>
    <mergeCell ref="B113:I113"/>
    <mergeCell ref="A115:G115"/>
    <mergeCell ref="H115:J115"/>
    <mergeCell ref="A116:G116"/>
    <mergeCell ref="H116:J116"/>
    <mergeCell ref="A117:G117"/>
    <mergeCell ref="H117:J117"/>
    <mergeCell ref="A81:C81"/>
    <mergeCell ref="A82:C82"/>
    <mergeCell ref="A83:C83"/>
    <mergeCell ref="A84:C84"/>
    <mergeCell ref="A89:E89"/>
    <mergeCell ref="B112:I112"/>
    <mergeCell ref="A75:A80"/>
    <mergeCell ref="B75:C75"/>
    <mergeCell ref="B76:C76"/>
    <mergeCell ref="B77:C77"/>
    <mergeCell ref="B78:C78"/>
    <mergeCell ref="B79:C79"/>
    <mergeCell ref="B80:C80"/>
    <mergeCell ref="A69:C69"/>
    <mergeCell ref="A70:C70"/>
    <mergeCell ref="A71:A74"/>
    <mergeCell ref="B71:C71"/>
    <mergeCell ref="B72:C72"/>
    <mergeCell ref="B73:C73"/>
    <mergeCell ref="B74:C74"/>
    <mergeCell ref="A62:D62"/>
    <mergeCell ref="A63:D63"/>
    <mergeCell ref="A65:C65"/>
    <mergeCell ref="A66:C66"/>
    <mergeCell ref="A67:C67"/>
    <mergeCell ref="A68:C68"/>
    <mergeCell ref="A52:C52"/>
    <mergeCell ref="A54:B54"/>
    <mergeCell ref="A55:B55"/>
    <mergeCell ref="A56:B56"/>
    <mergeCell ref="A59:D59"/>
    <mergeCell ref="A61:D61"/>
    <mergeCell ref="A2:C2"/>
    <mergeCell ref="A5:A13"/>
    <mergeCell ref="A14:A22"/>
    <mergeCell ref="A23:A31"/>
    <mergeCell ref="A32:A40"/>
    <mergeCell ref="A41:A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этот компьютер</dc:creator>
  <cp:lastModifiedBy>этот компьютер</cp:lastModifiedBy>
  <dcterms:created xsi:type="dcterms:W3CDTF">2019-02-26T08:42:31Z</dcterms:created>
  <dcterms:modified xsi:type="dcterms:W3CDTF">2019-02-26T08:57:14Z</dcterms:modified>
</cp:coreProperties>
</file>